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30"/>
  </bookViews>
  <sheets>
    <sheet name="Приложение № 1" sheetId="1" r:id="rId1"/>
  </sheets>
  <definedNames>
    <definedName name="_xlnm._FilterDatabase" localSheetId="0" hidden="1">'Приложение № 1'!$B$10:$U$10</definedName>
    <definedName name="_xlnm.Print_Area" localSheetId="0">'Приложение № 1'!$B$9:$U$11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11" i="1"/>
</calcChain>
</file>

<file path=xl/sharedStrings.xml><?xml version="1.0" encoding="utf-8"?>
<sst xmlns="http://schemas.openxmlformats.org/spreadsheetml/2006/main" count="220" uniqueCount="152">
  <si>
    <t>СПП 2024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</si>
  <si>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</si>
  <si>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</si>
  <si>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</si>
  <si>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</si>
  <si>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№</t>
  </si>
  <si>
    <t>Форма медицинской помощи</t>
  </si>
  <si>
    <t>МНН</t>
  </si>
  <si>
    <t>Лекарственная  форма</t>
  </si>
  <si>
    <t>Единица измерения</t>
  </si>
  <si>
    <t>Предельная цена по МЗ РК</t>
  </si>
  <si>
    <t>Номер регистрационного удостоверения</t>
  </si>
  <si>
    <t xml:space="preserve">Торговое наименование </t>
  </si>
  <si>
    <t>Производитель</t>
  </si>
  <si>
    <t>Количество к закупу</t>
  </si>
  <si>
    <t>АЛО; Стационар</t>
  </si>
  <si>
    <t>флакон</t>
  </si>
  <si>
    <t>таблетка</t>
  </si>
  <si>
    <t>Стационар</t>
  </si>
  <si>
    <t>ГРАФИК ПОСТАВКИ</t>
  </si>
  <si>
    <t>Примечание</t>
  </si>
  <si>
    <t>Акалабрутиниб</t>
  </si>
  <si>
    <t>капсула 100 мг</t>
  </si>
  <si>
    <t>капсула</t>
  </si>
  <si>
    <t>Алектиниб</t>
  </si>
  <si>
    <t>капсула 150 мг</t>
  </si>
  <si>
    <t>Апалутамид</t>
  </si>
  <si>
    <t>таблетка 60 мг</t>
  </si>
  <si>
    <t>Вакцина против вируса папилломы человека (типов 6, 11, 16, 18)</t>
  </si>
  <si>
    <t>суспензия для внутримышечного введения 0,5 мл (1 доза)</t>
  </si>
  <si>
    <t>доза</t>
  </si>
  <si>
    <t>Гуселькумаб</t>
  </si>
  <si>
    <t>раствор для подкожного введения, 100 мг/1,0 мл</t>
  </si>
  <si>
    <t>автоинжектор</t>
  </si>
  <si>
    <t>Даролутамид</t>
  </si>
  <si>
    <t>таблетка 300 мг</t>
  </si>
  <si>
    <t>Дурвалумаб</t>
  </si>
  <si>
    <t>концентрат для приготовления раствора для инфузий, 500 мг</t>
  </si>
  <si>
    <t xml:space="preserve">концентрат для приготовления раствора для инфузий, 120 мг </t>
  </si>
  <si>
    <t>Ибупрофен</t>
  </si>
  <si>
    <t>раствор для внутривенного введения, 400 мг/4мл</t>
  </si>
  <si>
    <t>раствор для внутривенного введения, 800 мг/8мл</t>
  </si>
  <si>
    <t>Комбинированные препараты для парентерального питания</t>
  </si>
  <si>
    <t>эмульсия для инфузий 300 мл</t>
  </si>
  <si>
    <t>пакет/контейнер</t>
  </si>
  <si>
    <t>Ланаделумаб</t>
  </si>
  <si>
    <t>раствор для подкожного введения 300 мг/2 мл</t>
  </si>
  <si>
    <t>шприц</t>
  </si>
  <si>
    <t>Метадон</t>
  </si>
  <si>
    <t>раствор для орального применения, 5 мг/мл</t>
  </si>
  <si>
    <t>Рибоциклиб</t>
  </si>
  <si>
    <t>таблетка 200 мг</t>
  </si>
  <si>
    <t>Тигециклин</t>
  </si>
  <si>
    <t>лиофилизат для приготовления раствора для инфузий 50 мг</t>
  </si>
  <si>
    <t>Устекинумаб</t>
  </si>
  <si>
    <t>раствор для подкожного введения 45 мг/0.5 мл (с каждой единицей препарата дополнительно предоставляется 1 единица препарата бесплатно)</t>
  </si>
  <si>
    <t>Эмтрицитабин, тенофовира алафенамид и рилпивирин</t>
  </si>
  <si>
    <t>таблетки 200мг/28,04мг/27,5мг</t>
  </si>
  <si>
    <t>Фактор свертывания крови II, VII, IX и X в комбинации***</t>
  </si>
  <si>
    <t>лиофилизированный порошок для приготовления раствора для внутривенного введения</t>
  </si>
  <si>
    <t>МЕ</t>
  </si>
  <si>
    <t>500 МЕ</t>
  </si>
  <si>
    <t>c 01.05.2024г. по 15.05.2024г.</t>
  </si>
  <si>
    <t>c 01.06.2024г. по 15.06.2024г.</t>
  </si>
  <si>
    <t>c 01.08.2024г. по 15.08.2024г.</t>
  </si>
  <si>
    <t xml:space="preserve"> c 01.10.2024г. по 15.10.2024г.</t>
  </si>
  <si>
    <t>РК-ЛС-5№025022</t>
  </si>
  <si>
    <t>Калквенс®</t>
  </si>
  <si>
    <t>РК-ЛС-5№024157</t>
  </si>
  <si>
    <t>Алеценза®</t>
  </si>
  <si>
    <t>РК-ЛС-5№024698</t>
  </si>
  <si>
    <t>Эрлеада</t>
  </si>
  <si>
    <t>РК-ЛС-5№025157</t>
  </si>
  <si>
    <t>Тремфея</t>
  </si>
  <si>
    <t>РК-ЛС-5№024823</t>
  </si>
  <si>
    <t>Нубека®</t>
  </si>
  <si>
    <t>РК-БП-5№024448</t>
  </si>
  <si>
    <t>Имфинзи™</t>
  </si>
  <si>
    <t>РК-БП-5№024449</t>
  </si>
  <si>
    <t>РК-ЛС-5№024423</t>
  </si>
  <si>
    <t>Интрафен</t>
  </si>
  <si>
    <t>РК-ЛС-5№024422</t>
  </si>
  <si>
    <t>РК-ЛС-5№023536</t>
  </si>
  <si>
    <t>Нумета G13E</t>
  </si>
  <si>
    <t>РК-ЛС-5№025344</t>
  </si>
  <si>
    <t>Такзайро</t>
  </si>
  <si>
    <t>РК-ЛС-5№121922</t>
  </si>
  <si>
    <t>РК-ЛС-5№023757</t>
  </si>
  <si>
    <t>Кискали™</t>
  </si>
  <si>
    <t>РК-ЛС-5№024410</t>
  </si>
  <si>
    <t>Тайген</t>
  </si>
  <si>
    <t>РК-ЛС-5№025057</t>
  </si>
  <si>
    <t>Стелара®</t>
  </si>
  <si>
    <t>РК-ЛС-5№024217</t>
  </si>
  <si>
    <t>Одефсей</t>
  </si>
  <si>
    <t>Патеон Инк., Миссисcога Канада</t>
  </si>
  <si>
    <t>РК-ЛС-5№014192</t>
  </si>
  <si>
    <t>Октаплекс™ 500 МЕ (концентрат протромбинового комплекса)</t>
  </si>
  <si>
    <t>AstraZeneca AB, Швеция</t>
  </si>
  <si>
    <t>Экселла ГмбХ &amp; Ко. КГ, Германия</t>
  </si>
  <si>
    <t>Янссен Орто ЛЛС, США</t>
  </si>
  <si>
    <t>Силаг АГ, Швейцария</t>
  </si>
  <si>
    <t>Орион Корпорейшн, Финляндия</t>
  </si>
  <si>
    <t>Catalent Indiana LLC, США</t>
  </si>
  <si>
    <t>АО «Ген Илач ве Саглык Урунлери Санаи ве Тиджарет АШ», Турция</t>
  </si>
  <si>
    <t>Baxter S.A., Бельгия</t>
  </si>
  <si>
    <t>Vetter Pharma-Fertigung GmbH &amp; Co. KG, Германия</t>
  </si>
  <si>
    <t>L.Molteni&amp;C.dei F.lli.Alitti Societa di Esercizio S.p.A., Италия</t>
  </si>
  <si>
    <t>Novartis Singapore Pharmaceutical Manufacturing Pte. Ltd, Сингапур</t>
  </si>
  <si>
    <t>Gland Pharma Limited, Индия</t>
  </si>
  <si>
    <t>Oсtapharma Pharmazeutika Produktionsges m.b.H, Австрия</t>
  </si>
  <si>
    <t>РК-БП-5№014205</t>
  </si>
  <si>
    <t>Гардасил® вакцина против вируса папилломы человека квадривалентная рекомбинантная (типов 6, 11, 16, 18)</t>
  </si>
  <si>
    <t>Мерк Шарп и Доум ЛЛС, США</t>
  </si>
  <si>
    <t>Амисульприд</t>
  </si>
  <si>
    <t>таблетка 100 мг</t>
  </si>
  <si>
    <t>Арипипразол</t>
  </si>
  <si>
    <t>таблетки 20 мг</t>
  </si>
  <si>
    <t>таблетки 15 мг</t>
  </si>
  <si>
    <t>таблетки 10 мг</t>
  </si>
  <si>
    <t>Иммуноглобулин Анти-D(Rh)</t>
  </si>
  <si>
    <t>раствор для внутривенного и внутримышечного введения 1500 МЕ (300 мкг)/2 мл</t>
  </si>
  <si>
    <t>раствор для внутримышечных инъекций 625 МЕ/мл по 1 мл</t>
  </si>
  <si>
    <t>ампула</t>
  </si>
  <si>
    <t>Карипразин</t>
  </si>
  <si>
    <t>капсулы 1,5 мг</t>
  </si>
  <si>
    <t>капсулы 3 мг</t>
  </si>
  <si>
    <t>капсулы 4,5 мг</t>
  </si>
  <si>
    <t>капсулы 6 мг</t>
  </si>
  <si>
    <t>РК-ЛС-5№023552</t>
  </si>
  <si>
    <t>Солерон</t>
  </si>
  <si>
    <t>РК-ЛС-3№021041</t>
  </si>
  <si>
    <t>АБИЗОЛ®</t>
  </si>
  <si>
    <t>РК-ЛС-3№021040</t>
  </si>
  <si>
    <t xml:space="preserve">РК-ЛС-3№021039; </t>
  </si>
  <si>
    <t xml:space="preserve">АБИЗОЛ®; </t>
  </si>
  <si>
    <t>РК-БП-5№122132</t>
  </si>
  <si>
    <t>Резогам Н</t>
  </si>
  <si>
    <t>РК-ЛС-5№014186</t>
  </si>
  <si>
    <t>Резонатив™</t>
  </si>
  <si>
    <t>РК-ЛС-5№024084</t>
  </si>
  <si>
    <t>Реагила®</t>
  </si>
  <si>
    <t>РК-ЛС-5№024083</t>
  </si>
  <si>
    <t>РК-ЛС-5№024082</t>
  </si>
  <si>
    <t>РК-ЛС-5№024081</t>
  </si>
  <si>
    <t>ООО «Фарма Старт», Украина</t>
  </si>
  <si>
    <t>АО «Нобел Алматинская Фармацевтическая Фабрика», Казахстан</t>
  </si>
  <si>
    <t>CSL Behring AG, Швейцария</t>
  </si>
  <si>
    <t>Octapharma AB, Швеция</t>
  </si>
  <si>
    <t>Гедеон Рихтер, Венгрия</t>
  </si>
  <si>
    <t>Приложение № 1 к приказу 
Председателя Правления ТОО «СК-Фармация»  
от «02» апреля 2024 года № 05-02/181</t>
  </si>
  <si>
    <t>«СК-Фармация» ЖШС Басқарма Төрағасының
2024 жылғы  «02» сәуірдегі 
№ 05-02/181 бұйрығына № 1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</si>
</sst>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7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3" fontId="7" fillId="3" borderId="1" xfId="1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7" fillId="0" borderId="1" xfId="1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8"/>
  <sheetViews>
    <sheetView tabSelected="1" zoomScale="25" zoomScaleNormal="25" zoomScaleSheetLayoutView="70" workbookViewId="0">
      <selection activeCell="I18" sqref="I18"/>
    </sheetView>
  </sheetViews>
  <sheetFormatPr defaultRowHeight="15.75" x14ac:dyDescent="0.25"/>
  <cols>
    <col min="1" max="1" width="9.140625" style="2"/>
    <col min="2" max="2" width="5.85546875" style="2" customWidth="1"/>
    <col min="3" max="3" width="16.85546875" style="2" customWidth="1"/>
    <col min="4" max="4" width="25.42578125" style="2" customWidth="1"/>
    <col min="5" max="5" width="32.85546875" style="2" customWidth="1"/>
    <col min="6" max="6" width="50.140625" style="1" customWidth="1"/>
    <col min="7" max="8" width="25.7109375" style="2" customWidth="1"/>
    <col min="9" max="9" width="27.5703125" style="2" customWidth="1"/>
    <col min="10" max="11" width="23.7109375" style="2" customWidth="1"/>
    <col min="12" max="12" width="28.42578125" style="2" customWidth="1"/>
    <col min="13" max="13" width="28" style="2" customWidth="1"/>
    <col min="14" max="14" width="34.28515625" style="3" customWidth="1"/>
    <col min="15" max="15" width="40.140625" style="3" customWidth="1"/>
    <col min="16" max="16" width="39.7109375" style="3" customWidth="1"/>
    <col min="17" max="17" width="26.7109375" style="2" customWidth="1"/>
    <col min="18" max="21" width="23.7109375" style="2" customWidth="1"/>
    <col min="22" max="16384" width="9.140625" style="2"/>
  </cols>
  <sheetData>
    <row r="2" spans="2:21" ht="15.75" customHeight="1" x14ac:dyDescent="0.25">
      <c r="B2" s="29" t="s">
        <v>151</v>
      </c>
      <c r="C2" s="29"/>
      <c r="D2" s="29"/>
      <c r="E2" s="29"/>
      <c r="S2" s="29" t="s">
        <v>150</v>
      </c>
      <c r="T2" s="29"/>
      <c r="U2" s="29"/>
    </row>
    <row r="3" spans="2:21" ht="15.75" customHeight="1" x14ac:dyDescent="0.25">
      <c r="B3" s="29"/>
      <c r="C3" s="29"/>
      <c r="D3" s="29"/>
      <c r="E3" s="29"/>
      <c r="S3" s="29"/>
      <c r="T3" s="29"/>
      <c r="U3" s="29"/>
    </row>
    <row r="4" spans="2:21" ht="15.75" customHeight="1" x14ac:dyDescent="0.25">
      <c r="B4" s="29"/>
      <c r="C4" s="29"/>
      <c r="D4" s="29"/>
      <c r="E4" s="29"/>
      <c r="S4" s="29"/>
      <c r="T4" s="29"/>
      <c r="U4" s="29"/>
    </row>
    <row r="5" spans="2:21" ht="15.75" customHeight="1" x14ac:dyDescent="0.25">
      <c r="B5" s="29"/>
      <c r="C5" s="29"/>
      <c r="D5" s="29"/>
      <c r="E5" s="29"/>
      <c r="S5" s="29"/>
      <c r="T5" s="29"/>
      <c r="U5" s="29"/>
    </row>
    <row r="6" spans="2:21" ht="15.75" customHeight="1" x14ac:dyDescent="0.25">
      <c r="B6" s="29"/>
      <c r="C6" s="29"/>
      <c r="D6" s="29"/>
      <c r="E6" s="29"/>
      <c r="S6" s="29"/>
      <c r="T6" s="29"/>
      <c r="U6" s="29"/>
    </row>
    <row r="7" spans="2:21" ht="15.75" customHeight="1" x14ac:dyDescent="0.25">
      <c r="B7" s="29"/>
      <c r="C7" s="29"/>
      <c r="D7" s="29"/>
      <c r="E7" s="29"/>
      <c r="S7" s="29"/>
      <c r="T7" s="29"/>
      <c r="U7" s="29"/>
    </row>
    <row r="8" spans="2:21" ht="15.75" customHeight="1" x14ac:dyDescent="0.25">
      <c r="S8" s="4"/>
      <c r="T8" s="5"/>
      <c r="U8" s="5"/>
    </row>
    <row r="9" spans="2:21" ht="45.75" customHeight="1" x14ac:dyDescent="0.25">
      <c r="B9" s="30" t="s">
        <v>5</v>
      </c>
      <c r="C9" s="27" t="s">
        <v>0</v>
      </c>
      <c r="D9" s="27" t="s">
        <v>6</v>
      </c>
      <c r="E9" s="26" t="s">
        <v>7</v>
      </c>
      <c r="F9" s="26" t="s">
        <v>8</v>
      </c>
      <c r="G9" s="26" t="s">
        <v>9</v>
      </c>
      <c r="H9" s="26" t="s">
        <v>20</v>
      </c>
      <c r="I9" s="28" t="s">
        <v>10</v>
      </c>
      <c r="J9" s="26" t="s">
        <v>2</v>
      </c>
      <c r="K9" s="26" t="s">
        <v>1</v>
      </c>
      <c r="L9" s="26" t="s">
        <v>4</v>
      </c>
      <c r="M9" s="28" t="s">
        <v>3</v>
      </c>
      <c r="N9" s="26" t="s">
        <v>11</v>
      </c>
      <c r="O9" s="26" t="s">
        <v>12</v>
      </c>
      <c r="P9" s="26" t="s">
        <v>13</v>
      </c>
      <c r="Q9" s="30" t="s">
        <v>14</v>
      </c>
      <c r="R9" s="30" t="s">
        <v>19</v>
      </c>
      <c r="S9" s="30"/>
      <c r="T9" s="30"/>
      <c r="U9" s="30"/>
    </row>
    <row r="10" spans="2:21" ht="143.25" customHeight="1" x14ac:dyDescent="0.25">
      <c r="B10" s="30"/>
      <c r="C10" s="27"/>
      <c r="D10" s="27"/>
      <c r="E10" s="26"/>
      <c r="F10" s="26"/>
      <c r="G10" s="26"/>
      <c r="H10" s="26"/>
      <c r="I10" s="28"/>
      <c r="J10" s="26"/>
      <c r="K10" s="26"/>
      <c r="L10" s="26"/>
      <c r="M10" s="28"/>
      <c r="N10" s="26"/>
      <c r="O10" s="26"/>
      <c r="P10" s="26"/>
      <c r="Q10" s="30"/>
      <c r="R10" s="9" t="s">
        <v>62</v>
      </c>
      <c r="S10" s="9" t="s">
        <v>63</v>
      </c>
      <c r="T10" s="9" t="s">
        <v>64</v>
      </c>
      <c r="U10" s="9" t="s">
        <v>65</v>
      </c>
    </row>
    <row r="11" spans="2:21" s="6" customFormat="1" ht="76.5" customHeight="1" x14ac:dyDescent="0.25">
      <c r="B11" s="16">
        <v>1</v>
      </c>
      <c r="C11" s="11">
        <v>241914</v>
      </c>
      <c r="D11" s="11" t="s">
        <v>18</v>
      </c>
      <c r="E11" s="15" t="s">
        <v>21</v>
      </c>
      <c r="F11" s="15" t="s">
        <v>22</v>
      </c>
      <c r="G11" s="11" t="s">
        <v>23</v>
      </c>
      <c r="H11" s="14"/>
      <c r="I11" s="10">
        <v>47971.62</v>
      </c>
      <c r="J11" s="13">
        <v>44613.599999999999</v>
      </c>
      <c r="K11" s="13">
        <v>43174.45</v>
      </c>
      <c r="L11" s="12">
        <f t="shared" ref="L11:L28" si="0">J11*Q11</f>
        <v>347986080</v>
      </c>
      <c r="M11" s="12">
        <f t="shared" ref="M11:M28" si="1">K11*Q11</f>
        <v>336760710</v>
      </c>
      <c r="N11" s="7" t="s">
        <v>66</v>
      </c>
      <c r="O11" s="7" t="s">
        <v>67</v>
      </c>
      <c r="P11" s="7" t="s">
        <v>98</v>
      </c>
      <c r="Q11" s="18">
        <v>7800</v>
      </c>
      <c r="R11" s="17">
        <v>4260</v>
      </c>
      <c r="S11" s="17">
        <v>1860</v>
      </c>
      <c r="T11" s="17">
        <v>1260</v>
      </c>
      <c r="U11" s="17">
        <v>420</v>
      </c>
    </row>
    <row r="12" spans="2:21" s="6" customFormat="1" ht="76.5" customHeight="1" x14ac:dyDescent="0.25">
      <c r="B12" s="16">
        <v>2</v>
      </c>
      <c r="C12" s="11">
        <v>241915</v>
      </c>
      <c r="D12" s="11" t="s">
        <v>18</v>
      </c>
      <c r="E12" s="15" t="s">
        <v>24</v>
      </c>
      <c r="F12" s="15" t="s">
        <v>25</v>
      </c>
      <c r="G12" s="11" t="s">
        <v>23</v>
      </c>
      <c r="H12" s="11"/>
      <c r="I12" s="10">
        <v>8172.03</v>
      </c>
      <c r="J12" s="13">
        <v>7599.98</v>
      </c>
      <c r="K12" s="13">
        <v>7354.82</v>
      </c>
      <c r="L12" s="12">
        <f t="shared" si="0"/>
        <v>185591511.59999999</v>
      </c>
      <c r="M12" s="12">
        <f t="shared" si="1"/>
        <v>179604704.40000001</v>
      </c>
      <c r="N12" s="7" t="s">
        <v>68</v>
      </c>
      <c r="O12" s="7" t="s">
        <v>69</v>
      </c>
      <c r="P12" s="7" t="s">
        <v>99</v>
      </c>
      <c r="Q12" s="18">
        <v>24420</v>
      </c>
      <c r="R12" s="17">
        <v>8292</v>
      </c>
      <c r="S12" s="17">
        <v>5376</v>
      </c>
      <c r="T12" s="17">
        <v>5376</v>
      </c>
      <c r="U12" s="17">
        <v>5376</v>
      </c>
    </row>
    <row r="13" spans="2:21" s="6" customFormat="1" ht="76.5" customHeight="1" x14ac:dyDescent="0.25">
      <c r="B13" s="16">
        <v>3</v>
      </c>
      <c r="C13" s="11">
        <v>241917</v>
      </c>
      <c r="D13" s="11" t="s">
        <v>18</v>
      </c>
      <c r="E13" s="19" t="s">
        <v>26</v>
      </c>
      <c r="F13" s="19" t="s">
        <v>27</v>
      </c>
      <c r="G13" s="20" t="s">
        <v>17</v>
      </c>
      <c r="H13" s="20"/>
      <c r="I13" s="21">
        <v>12160.33</v>
      </c>
      <c r="J13" s="22">
        <v>11309.1</v>
      </c>
      <c r="K13" s="22">
        <v>10944.29</v>
      </c>
      <c r="L13" s="21">
        <f t="shared" si="0"/>
        <v>74640060</v>
      </c>
      <c r="M13" s="21">
        <f t="shared" si="1"/>
        <v>72232314</v>
      </c>
      <c r="N13" s="23" t="s">
        <v>70</v>
      </c>
      <c r="O13" s="23" t="s">
        <v>71</v>
      </c>
      <c r="P13" s="23" t="s">
        <v>100</v>
      </c>
      <c r="Q13" s="24">
        <v>6600</v>
      </c>
      <c r="R13" s="17">
        <v>2880</v>
      </c>
      <c r="S13" s="17">
        <v>1440</v>
      </c>
      <c r="T13" s="17">
        <v>1440</v>
      </c>
      <c r="U13" s="17">
        <v>840</v>
      </c>
    </row>
    <row r="14" spans="2:21" s="6" customFormat="1" ht="120" customHeight="1" x14ac:dyDescent="0.25">
      <c r="B14" s="16">
        <v>4</v>
      </c>
      <c r="C14" s="11">
        <v>241926</v>
      </c>
      <c r="D14" s="11" t="s">
        <v>18</v>
      </c>
      <c r="E14" s="19" t="s">
        <v>28</v>
      </c>
      <c r="F14" s="19" t="s">
        <v>29</v>
      </c>
      <c r="G14" s="20" t="s">
        <v>30</v>
      </c>
      <c r="H14" s="20"/>
      <c r="I14" s="21">
        <v>53499.519999999997</v>
      </c>
      <c r="J14" s="22">
        <v>49754.55</v>
      </c>
      <c r="K14" s="22">
        <v>48149.56</v>
      </c>
      <c r="L14" s="21">
        <f t="shared" si="0"/>
        <v>17392200498</v>
      </c>
      <c r="M14" s="21">
        <f t="shared" si="1"/>
        <v>16831160193.599998</v>
      </c>
      <c r="N14" s="23" t="s">
        <v>111</v>
      </c>
      <c r="O14" s="23" t="s">
        <v>112</v>
      </c>
      <c r="P14" s="23" t="s">
        <v>113</v>
      </c>
      <c r="Q14" s="24">
        <v>349560</v>
      </c>
      <c r="R14" s="17">
        <v>0</v>
      </c>
      <c r="S14" s="17">
        <v>0</v>
      </c>
      <c r="T14" s="17">
        <v>173776</v>
      </c>
      <c r="U14" s="17">
        <v>175784</v>
      </c>
    </row>
    <row r="15" spans="2:21" s="6" customFormat="1" ht="76.5" customHeight="1" x14ac:dyDescent="0.25">
      <c r="B15" s="16">
        <v>5</v>
      </c>
      <c r="C15" s="11">
        <v>241934</v>
      </c>
      <c r="D15" s="11" t="s">
        <v>18</v>
      </c>
      <c r="E15" s="15" t="s">
        <v>31</v>
      </c>
      <c r="F15" s="15" t="s">
        <v>32</v>
      </c>
      <c r="G15" s="11" t="s">
        <v>33</v>
      </c>
      <c r="H15" s="11"/>
      <c r="I15" s="21">
        <v>876370.25</v>
      </c>
      <c r="J15" s="22">
        <v>832551.73</v>
      </c>
      <c r="K15" s="22">
        <v>806260.63</v>
      </c>
      <c r="L15" s="12">
        <f t="shared" si="0"/>
        <v>11655724.219999999</v>
      </c>
      <c r="M15" s="12">
        <f t="shared" si="1"/>
        <v>11287648.82</v>
      </c>
      <c r="N15" s="7" t="s">
        <v>72</v>
      </c>
      <c r="O15" s="7" t="s">
        <v>73</v>
      </c>
      <c r="P15" s="7" t="s">
        <v>101</v>
      </c>
      <c r="Q15" s="18">
        <v>14</v>
      </c>
      <c r="R15" s="17">
        <v>14</v>
      </c>
      <c r="S15" s="17">
        <v>0</v>
      </c>
      <c r="T15" s="17">
        <v>0</v>
      </c>
      <c r="U15" s="17">
        <v>0</v>
      </c>
    </row>
    <row r="16" spans="2:21" s="6" customFormat="1" ht="76.5" customHeight="1" x14ac:dyDescent="0.25">
      <c r="B16" s="16">
        <v>6</v>
      </c>
      <c r="C16" s="11">
        <v>241936</v>
      </c>
      <c r="D16" s="11" t="s">
        <v>18</v>
      </c>
      <c r="E16" s="15" t="s">
        <v>34</v>
      </c>
      <c r="F16" s="15" t="s">
        <v>35</v>
      </c>
      <c r="G16" s="11" t="s">
        <v>17</v>
      </c>
      <c r="H16" s="11"/>
      <c r="I16" s="10">
        <v>13596.72</v>
      </c>
      <c r="J16" s="13">
        <v>12644.94</v>
      </c>
      <c r="K16" s="13">
        <v>12237.04</v>
      </c>
      <c r="L16" s="12">
        <f t="shared" si="0"/>
        <v>97720096.320000008</v>
      </c>
      <c r="M16" s="12">
        <f t="shared" si="1"/>
        <v>94567845.120000005</v>
      </c>
      <c r="N16" s="7" t="s">
        <v>74</v>
      </c>
      <c r="O16" s="7" t="s">
        <v>75</v>
      </c>
      <c r="P16" s="7" t="s">
        <v>102</v>
      </c>
      <c r="Q16" s="18">
        <v>7728</v>
      </c>
      <c r="R16" s="17">
        <v>3696</v>
      </c>
      <c r="S16" s="17">
        <v>2240</v>
      </c>
      <c r="T16" s="17">
        <v>1120</v>
      </c>
      <c r="U16" s="17">
        <v>672</v>
      </c>
    </row>
    <row r="17" spans="2:21" s="6" customFormat="1" ht="76.5" customHeight="1" x14ac:dyDescent="0.25">
      <c r="B17" s="16">
        <v>7</v>
      </c>
      <c r="C17" s="11">
        <v>241939</v>
      </c>
      <c r="D17" s="11" t="s">
        <v>18</v>
      </c>
      <c r="E17" s="15" t="s">
        <v>36</v>
      </c>
      <c r="F17" s="15" t="s">
        <v>37</v>
      </c>
      <c r="G17" s="11" t="s">
        <v>16</v>
      </c>
      <c r="H17" s="11"/>
      <c r="I17" s="21">
        <v>1243220.08</v>
      </c>
      <c r="J17" s="22">
        <v>1181059.07</v>
      </c>
      <c r="K17" s="22">
        <v>1143762.47</v>
      </c>
      <c r="L17" s="12">
        <f t="shared" si="0"/>
        <v>878707948.08000004</v>
      </c>
      <c r="M17" s="12">
        <f t="shared" si="1"/>
        <v>850959277.67999995</v>
      </c>
      <c r="N17" s="7" t="s">
        <v>76</v>
      </c>
      <c r="O17" s="7" t="s">
        <v>77</v>
      </c>
      <c r="P17" s="7" t="s">
        <v>103</v>
      </c>
      <c r="Q17" s="18">
        <v>744</v>
      </c>
      <c r="R17" s="17">
        <v>552</v>
      </c>
      <c r="S17" s="17">
        <v>96</v>
      </c>
      <c r="T17" s="17">
        <v>66</v>
      </c>
      <c r="U17" s="17">
        <v>30</v>
      </c>
    </row>
    <row r="18" spans="2:21" s="6" customFormat="1" ht="76.5" customHeight="1" x14ac:dyDescent="0.25">
      <c r="B18" s="16">
        <v>8</v>
      </c>
      <c r="C18" s="11">
        <v>241938</v>
      </c>
      <c r="D18" s="11" t="s">
        <v>18</v>
      </c>
      <c r="E18" s="15" t="s">
        <v>36</v>
      </c>
      <c r="F18" s="15" t="s">
        <v>38</v>
      </c>
      <c r="G18" s="11" t="s">
        <v>16</v>
      </c>
      <c r="H18" s="11"/>
      <c r="I18" s="21">
        <v>299735.18</v>
      </c>
      <c r="J18" s="22">
        <v>284748.42</v>
      </c>
      <c r="K18" s="22">
        <v>275756.36</v>
      </c>
      <c r="L18" s="12">
        <f t="shared" si="0"/>
        <v>5694968.3999999994</v>
      </c>
      <c r="M18" s="12">
        <f t="shared" si="1"/>
        <v>5515127.1999999993</v>
      </c>
      <c r="N18" s="7" t="s">
        <v>78</v>
      </c>
      <c r="O18" s="7" t="s">
        <v>77</v>
      </c>
      <c r="P18" s="7" t="s">
        <v>103</v>
      </c>
      <c r="Q18" s="18">
        <v>20</v>
      </c>
      <c r="R18" s="17">
        <v>20</v>
      </c>
      <c r="S18" s="17">
        <v>0</v>
      </c>
      <c r="T18" s="17">
        <v>0</v>
      </c>
      <c r="U18" s="17">
        <v>0</v>
      </c>
    </row>
    <row r="19" spans="2:21" s="6" customFormat="1" ht="76.5" customHeight="1" x14ac:dyDescent="0.25">
      <c r="B19" s="16">
        <v>9</v>
      </c>
      <c r="C19" s="11">
        <v>241940</v>
      </c>
      <c r="D19" s="11" t="s">
        <v>18</v>
      </c>
      <c r="E19" s="15" t="s">
        <v>39</v>
      </c>
      <c r="F19" s="15" t="s">
        <v>40</v>
      </c>
      <c r="G19" s="11" t="s">
        <v>16</v>
      </c>
      <c r="H19" s="11"/>
      <c r="I19" s="21">
        <v>1164.96</v>
      </c>
      <c r="J19" s="22">
        <v>1083.4100000000001</v>
      </c>
      <c r="K19" s="22">
        <v>1048.46</v>
      </c>
      <c r="L19" s="12">
        <f t="shared" si="0"/>
        <v>30152383.710000001</v>
      </c>
      <c r="M19" s="12">
        <f t="shared" si="1"/>
        <v>29179690.260000002</v>
      </c>
      <c r="N19" s="7" t="s">
        <v>79</v>
      </c>
      <c r="O19" s="7" t="s">
        <v>80</v>
      </c>
      <c r="P19" s="7" t="s">
        <v>104</v>
      </c>
      <c r="Q19" s="18">
        <v>27831</v>
      </c>
      <c r="R19" s="17">
        <v>13437</v>
      </c>
      <c r="S19" s="17">
        <v>5726</v>
      </c>
      <c r="T19" s="17">
        <v>5562</v>
      </c>
      <c r="U19" s="17">
        <v>3106</v>
      </c>
    </row>
    <row r="20" spans="2:21" ht="93" x14ac:dyDescent="0.25">
      <c r="B20" s="16">
        <v>10</v>
      </c>
      <c r="C20" s="11">
        <v>241941</v>
      </c>
      <c r="D20" s="11" t="s">
        <v>18</v>
      </c>
      <c r="E20" s="15" t="s">
        <v>39</v>
      </c>
      <c r="F20" s="15" t="s">
        <v>41</v>
      </c>
      <c r="G20" s="11" t="s">
        <v>16</v>
      </c>
      <c r="H20" s="11"/>
      <c r="I20" s="21">
        <v>2319.9899999999998</v>
      </c>
      <c r="J20" s="22">
        <v>2157.59</v>
      </c>
      <c r="K20" s="22">
        <v>2087.9899999999998</v>
      </c>
      <c r="L20" s="12">
        <f t="shared" si="0"/>
        <v>53098289.900000006</v>
      </c>
      <c r="M20" s="12">
        <f t="shared" si="1"/>
        <v>51385433.899999991</v>
      </c>
      <c r="N20" s="7" t="s">
        <v>81</v>
      </c>
      <c r="O20" s="7" t="s">
        <v>80</v>
      </c>
      <c r="P20" s="7" t="s">
        <v>104</v>
      </c>
      <c r="Q20" s="18">
        <v>24610</v>
      </c>
      <c r="R20" s="17">
        <v>11250</v>
      </c>
      <c r="S20" s="17">
        <v>4750</v>
      </c>
      <c r="T20" s="17">
        <v>4720</v>
      </c>
      <c r="U20" s="17">
        <v>3890</v>
      </c>
    </row>
    <row r="21" spans="2:21" ht="93" x14ac:dyDescent="0.25">
      <c r="B21" s="16">
        <v>11</v>
      </c>
      <c r="C21" s="11">
        <v>241956</v>
      </c>
      <c r="D21" s="11" t="s">
        <v>18</v>
      </c>
      <c r="E21" s="15" t="s">
        <v>42</v>
      </c>
      <c r="F21" s="15" t="s">
        <v>43</v>
      </c>
      <c r="G21" s="11" t="s">
        <v>44</v>
      </c>
      <c r="H21" s="11"/>
      <c r="I21" s="21">
        <v>43851.199999999997</v>
      </c>
      <c r="J21" s="22">
        <v>40781.61</v>
      </c>
      <c r="K21" s="22">
        <v>39466.080000000002</v>
      </c>
      <c r="L21" s="12">
        <f t="shared" si="0"/>
        <v>815632.2</v>
      </c>
      <c r="M21" s="12">
        <f t="shared" si="1"/>
        <v>789321.60000000009</v>
      </c>
      <c r="N21" s="7" t="s">
        <v>82</v>
      </c>
      <c r="O21" s="7" t="s">
        <v>83</v>
      </c>
      <c r="P21" s="7" t="s">
        <v>105</v>
      </c>
      <c r="Q21" s="18">
        <v>20</v>
      </c>
      <c r="R21" s="17">
        <v>20</v>
      </c>
      <c r="S21" s="17">
        <v>0</v>
      </c>
      <c r="T21" s="17">
        <v>0</v>
      </c>
      <c r="U21" s="17">
        <v>0</v>
      </c>
    </row>
    <row r="22" spans="2:21" ht="69.75" x14ac:dyDescent="0.25">
      <c r="B22" s="16">
        <v>12</v>
      </c>
      <c r="C22" s="11">
        <v>241958</v>
      </c>
      <c r="D22" s="11" t="s">
        <v>18</v>
      </c>
      <c r="E22" s="15" t="s">
        <v>45</v>
      </c>
      <c r="F22" s="15" t="s">
        <v>46</v>
      </c>
      <c r="G22" s="11" t="s">
        <v>47</v>
      </c>
      <c r="H22" s="11"/>
      <c r="I22" s="21">
        <v>2893456.8</v>
      </c>
      <c r="J22" s="22">
        <v>2748783.96</v>
      </c>
      <c r="K22" s="22">
        <v>2661980.25</v>
      </c>
      <c r="L22" s="12">
        <f t="shared" si="0"/>
        <v>49478111.280000001</v>
      </c>
      <c r="M22" s="12">
        <f t="shared" si="1"/>
        <v>47915644.5</v>
      </c>
      <c r="N22" s="7" t="s">
        <v>84</v>
      </c>
      <c r="O22" s="7" t="s">
        <v>85</v>
      </c>
      <c r="P22" s="7" t="s">
        <v>106</v>
      </c>
      <c r="Q22" s="18">
        <v>18</v>
      </c>
      <c r="R22" s="17">
        <v>18</v>
      </c>
      <c r="S22" s="17">
        <v>0</v>
      </c>
      <c r="T22" s="17">
        <v>0</v>
      </c>
      <c r="U22" s="17">
        <v>0</v>
      </c>
    </row>
    <row r="23" spans="2:21" ht="69.75" x14ac:dyDescent="0.25">
      <c r="B23" s="16">
        <v>13</v>
      </c>
      <c r="C23" s="11">
        <v>241959</v>
      </c>
      <c r="D23" s="11" t="s">
        <v>15</v>
      </c>
      <c r="E23" s="15" t="s">
        <v>48</v>
      </c>
      <c r="F23" s="15" t="s">
        <v>49</v>
      </c>
      <c r="G23" s="11" t="s">
        <v>16</v>
      </c>
      <c r="H23" s="11"/>
      <c r="I23" s="21">
        <v>16919.47</v>
      </c>
      <c r="J23" s="22">
        <v>15735.1</v>
      </c>
      <c r="K23" s="22">
        <v>15227.52</v>
      </c>
      <c r="L23" s="12">
        <f t="shared" si="0"/>
        <v>17119788.800000001</v>
      </c>
      <c r="M23" s="12">
        <f t="shared" si="1"/>
        <v>16567541.76</v>
      </c>
      <c r="N23" s="7" t="s">
        <v>86</v>
      </c>
      <c r="O23" s="7" t="s">
        <v>48</v>
      </c>
      <c r="P23" s="7" t="s">
        <v>107</v>
      </c>
      <c r="Q23" s="18">
        <v>1088</v>
      </c>
      <c r="R23" s="17">
        <v>38</v>
      </c>
      <c r="S23" s="17">
        <v>304</v>
      </c>
      <c r="T23" s="17">
        <v>451</v>
      </c>
      <c r="U23" s="17">
        <v>295</v>
      </c>
    </row>
    <row r="24" spans="2:21" ht="93" x14ac:dyDescent="0.25">
      <c r="B24" s="16">
        <v>14</v>
      </c>
      <c r="C24" s="11">
        <v>241963</v>
      </c>
      <c r="D24" s="11" t="s">
        <v>18</v>
      </c>
      <c r="E24" s="15" t="s">
        <v>50</v>
      </c>
      <c r="F24" s="15" t="s">
        <v>51</v>
      </c>
      <c r="G24" s="11" t="s">
        <v>17</v>
      </c>
      <c r="H24" s="11"/>
      <c r="I24" s="21">
        <v>13476.11</v>
      </c>
      <c r="J24" s="22">
        <v>12532.78</v>
      </c>
      <c r="K24" s="22">
        <v>12128.49</v>
      </c>
      <c r="L24" s="12">
        <f t="shared" si="0"/>
        <v>170546070.24000001</v>
      </c>
      <c r="M24" s="12">
        <f t="shared" si="1"/>
        <v>165044491.91999999</v>
      </c>
      <c r="N24" s="7" t="s">
        <v>87</v>
      </c>
      <c r="O24" s="7" t="s">
        <v>88</v>
      </c>
      <c r="P24" s="7" t="s">
        <v>108</v>
      </c>
      <c r="Q24" s="18">
        <v>13608</v>
      </c>
      <c r="R24" s="17">
        <v>5796</v>
      </c>
      <c r="S24" s="17">
        <v>2772</v>
      </c>
      <c r="T24" s="17">
        <v>2772</v>
      </c>
      <c r="U24" s="17">
        <v>2268</v>
      </c>
    </row>
    <row r="25" spans="2:21" ht="69.75" x14ac:dyDescent="0.25">
      <c r="B25" s="16">
        <v>15</v>
      </c>
      <c r="C25" s="11">
        <v>241899</v>
      </c>
      <c r="D25" s="11" t="s">
        <v>18</v>
      </c>
      <c r="E25" s="15" t="s">
        <v>52</v>
      </c>
      <c r="F25" s="15" t="s">
        <v>53</v>
      </c>
      <c r="G25" s="11" t="s">
        <v>16</v>
      </c>
      <c r="H25" s="11"/>
      <c r="I25" s="21">
        <v>21242.66</v>
      </c>
      <c r="J25" s="22">
        <v>19755.669999999998</v>
      </c>
      <c r="K25" s="22">
        <v>19118.39</v>
      </c>
      <c r="L25" s="12">
        <f t="shared" si="0"/>
        <v>55315875.999999993</v>
      </c>
      <c r="M25" s="12">
        <f t="shared" si="1"/>
        <v>53531492</v>
      </c>
      <c r="N25" s="7" t="s">
        <v>89</v>
      </c>
      <c r="O25" s="7" t="s">
        <v>90</v>
      </c>
      <c r="P25" s="7" t="s">
        <v>109</v>
      </c>
      <c r="Q25" s="18">
        <v>2800</v>
      </c>
      <c r="R25" s="17">
        <v>1540</v>
      </c>
      <c r="S25" s="17">
        <v>560</v>
      </c>
      <c r="T25" s="17">
        <v>410</v>
      </c>
      <c r="U25" s="17">
        <v>290</v>
      </c>
    </row>
    <row r="26" spans="2:21" ht="139.5" x14ac:dyDescent="0.25">
      <c r="B26" s="16">
        <v>16</v>
      </c>
      <c r="C26" s="11">
        <v>241901</v>
      </c>
      <c r="D26" s="11" t="s">
        <v>15</v>
      </c>
      <c r="E26" s="15" t="s">
        <v>54</v>
      </c>
      <c r="F26" s="15" t="s">
        <v>55</v>
      </c>
      <c r="G26" s="11" t="s">
        <v>16</v>
      </c>
      <c r="H26" s="11"/>
      <c r="I26" s="21">
        <v>1203705.49</v>
      </c>
      <c r="J26" s="22">
        <v>1143520.21</v>
      </c>
      <c r="K26" s="22">
        <v>1107409.05</v>
      </c>
      <c r="L26" s="12">
        <f t="shared" si="0"/>
        <v>125787223.09999999</v>
      </c>
      <c r="M26" s="12">
        <f t="shared" si="1"/>
        <v>121814995.5</v>
      </c>
      <c r="N26" s="7" t="s">
        <v>91</v>
      </c>
      <c r="O26" s="7" t="s">
        <v>92</v>
      </c>
      <c r="P26" s="7" t="s">
        <v>101</v>
      </c>
      <c r="Q26" s="18">
        <v>110</v>
      </c>
      <c r="R26" s="17">
        <v>101</v>
      </c>
      <c r="S26" s="17">
        <v>6</v>
      </c>
      <c r="T26" s="17">
        <v>2</v>
      </c>
      <c r="U26" s="17">
        <v>1</v>
      </c>
    </row>
    <row r="27" spans="2:21" ht="93" x14ac:dyDescent="0.25">
      <c r="B27" s="16">
        <v>17</v>
      </c>
      <c r="C27" s="11">
        <v>241909</v>
      </c>
      <c r="D27" s="11" t="s">
        <v>15</v>
      </c>
      <c r="E27" s="15" t="s">
        <v>56</v>
      </c>
      <c r="F27" s="15" t="s">
        <v>57</v>
      </c>
      <c r="G27" s="11" t="s">
        <v>17</v>
      </c>
      <c r="H27" s="11"/>
      <c r="I27" s="21">
        <v>4516.82</v>
      </c>
      <c r="J27" s="22">
        <v>4200.6400000000003</v>
      </c>
      <c r="K27" s="22">
        <v>4065.13</v>
      </c>
      <c r="L27" s="12">
        <f t="shared" si="0"/>
        <v>45240892.800000004</v>
      </c>
      <c r="M27" s="12">
        <f t="shared" si="1"/>
        <v>43781450.100000001</v>
      </c>
      <c r="N27" s="7" t="s">
        <v>93</v>
      </c>
      <c r="O27" s="7" t="s">
        <v>94</v>
      </c>
      <c r="P27" s="7" t="s">
        <v>95</v>
      </c>
      <c r="Q27" s="18">
        <v>10770</v>
      </c>
      <c r="R27" s="17">
        <v>10590</v>
      </c>
      <c r="S27" s="17">
        <v>0</v>
      </c>
      <c r="T27" s="17">
        <v>180</v>
      </c>
      <c r="U27" s="17">
        <v>0</v>
      </c>
    </row>
    <row r="28" spans="2:21" ht="93" x14ac:dyDescent="0.25">
      <c r="B28" s="16">
        <v>18</v>
      </c>
      <c r="C28" s="11">
        <v>243004</v>
      </c>
      <c r="D28" s="11" t="s">
        <v>18</v>
      </c>
      <c r="E28" s="15" t="s">
        <v>58</v>
      </c>
      <c r="F28" s="15" t="s">
        <v>59</v>
      </c>
      <c r="G28" s="11" t="s">
        <v>60</v>
      </c>
      <c r="H28" s="11" t="s">
        <v>61</v>
      </c>
      <c r="I28" s="10">
        <v>220.34</v>
      </c>
      <c r="J28" s="13">
        <v>204.91</v>
      </c>
      <c r="K28" s="13">
        <v>198.3</v>
      </c>
      <c r="L28" s="12">
        <f t="shared" si="0"/>
        <v>4739158.4799999995</v>
      </c>
      <c r="M28" s="12">
        <f t="shared" si="1"/>
        <v>4586282.4000000004</v>
      </c>
      <c r="N28" s="7" t="s">
        <v>96</v>
      </c>
      <c r="O28" s="7" t="s">
        <v>97</v>
      </c>
      <c r="P28" s="7" t="s">
        <v>110</v>
      </c>
      <c r="Q28" s="18">
        <v>23128</v>
      </c>
      <c r="R28" s="8">
        <v>23128</v>
      </c>
      <c r="S28" s="17">
        <v>0</v>
      </c>
      <c r="T28" s="17">
        <v>0</v>
      </c>
      <c r="U28" s="17">
        <v>0</v>
      </c>
    </row>
    <row r="29" spans="2:21" ht="93" customHeight="1" x14ac:dyDescent="0.25">
      <c r="B29" s="16">
        <v>19</v>
      </c>
      <c r="C29" s="11">
        <v>241916</v>
      </c>
      <c r="D29" s="11" t="s">
        <v>15</v>
      </c>
      <c r="E29" s="15" t="s">
        <v>114</v>
      </c>
      <c r="F29" s="15" t="s">
        <v>115</v>
      </c>
      <c r="G29" s="11" t="s">
        <v>17</v>
      </c>
      <c r="H29" s="11"/>
      <c r="I29" s="10">
        <v>143.76</v>
      </c>
      <c r="J29" s="25">
        <v>133.69</v>
      </c>
      <c r="K29" s="13">
        <v>129.38</v>
      </c>
      <c r="L29" s="12">
        <v>397059.3</v>
      </c>
      <c r="M29" s="12">
        <v>384258.6</v>
      </c>
      <c r="N29" s="25" t="s">
        <v>129</v>
      </c>
      <c r="O29" s="7" t="s">
        <v>130</v>
      </c>
      <c r="P29" s="7" t="s">
        <v>145</v>
      </c>
      <c r="Q29" s="18">
        <v>2970</v>
      </c>
      <c r="R29" s="8">
        <v>1110</v>
      </c>
      <c r="S29" s="17">
        <v>720</v>
      </c>
      <c r="T29" s="17">
        <v>750</v>
      </c>
      <c r="U29" s="17">
        <v>390</v>
      </c>
    </row>
    <row r="30" spans="2:21" ht="93" customHeight="1" x14ac:dyDescent="0.25">
      <c r="B30" s="16">
        <v>20</v>
      </c>
      <c r="C30" s="11">
        <v>241920</v>
      </c>
      <c r="D30" s="11" t="s">
        <v>15</v>
      </c>
      <c r="E30" s="15" t="s">
        <v>116</v>
      </c>
      <c r="F30" s="15" t="s">
        <v>117</v>
      </c>
      <c r="G30" s="11" t="s">
        <v>17</v>
      </c>
      <c r="H30" s="11"/>
      <c r="I30" s="10">
        <v>2066.2399999999998</v>
      </c>
      <c r="J30" s="25">
        <v>1921.6</v>
      </c>
      <c r="K30" s="13">
        <v>1859.61</v>
      </c>
      <c r="L30" s="12">
        <v>538048</v>
      </c>
      <c r="M30" s="12">
        <v>520690.8</v>
      </c>
      <c r="N30" s="25" t="s">
        <v>131</v>
      </c>
      <c r="O30" s="7" t="s">
        <v>132</v>
      </c>
      <c r="P30" s="7" t="s">
        <v>146</v>
      </c>
      <c r="Q30" s="18">
        <v>280</v>
      </c>
      <c r="R30" s="8">
        <v>140</v>
      </c>
      <c r="S30" s="17">
        <v>70</v>
      </c>
      <c r="T30" s="17">
        <v>70</v>
      </c>
      <c r="U30" s="17">
        <v>0</v>
      </c>
    </row>
    <row r="31" spans="2:21" ht="93" customHeight="1" x14ac:dyDescent="0.25">
      <c r="B31" s="16">
        <v>21</v>
      </c>
      <c r="C31" s="11">
        <v>241919</v>
      </c>
      <c r="D31" s="11" t="s">
        <v>15</v>
      </c>
      <c r="E31" s="15" t="s">
        <v>116</v>
      </c>
      <c r="F31" s="15" t="s">
        <v>118</v>
      </c>
      <c r="G31" s="11" t="s">
        <v>17</v>
      </c>
      <c r="H31" s="11"/>
      <c r="I31" s="10">
        <v>571.6</v>
      </c>
      <c r="J31" s="25">
        <v>531.58000000000004</v>
      </c>
      <c r="K31" s="13">
        <v>514.44000000000005</v>
      </c>
      <c r="L31" s="12">
        <v>297684.80000000005</v>
      </c>
      <c r="M31" s="12">
        <v>288086.40000000002</v>
      </c>
      <c r="N31" s="25" t="s">
        <v>133</v>
      </c>
      <c r="O31" s="7" t="s">
        <v>132</v>
      </c>
      <c r="P31" s="7" t="s">
        <v>146</v>
      </c>
      <c r="Q31" s="18">
        <v>560</v>
      </c>
      <c r="R31" s="8">
        <v>210</v>
      </c>
      <c r="S31" s="17">
        <v>140</v>
      </c>
      <c r="T31" s="17">
        <v>140</v>
      </c>
      <c r="U31" s="17">
        <v>70</v>
      </c>
    </row>
    <row r="32" spans="2:21" ht="93" customHeight="1" x14ac:dyDescent="0.25">
      <c r="B32" s="16">
        <v>22</v>
      </c>
      <c r="C32" s="11">
        <v>241918</v>
      </c>
      <c r="D32" s="11" t="s">
        <v>15</v>
      </c>
      <c r="E32" s="15" t="s">
        <v>116</v>
      </c>
      <c r="F32" s="15" t="s">
        <v>119</v>
      </c>
      <c r="G32" s="11" t="s">
        <v>17</v>
      </c>
      <c r="H32" s="11"/>
      <c r="I32" s="10">
        <v>653.29</v>
      </c>
      <c r="J32" s="25">
        <v>607.54999999999995</v>
      </c>
      <c r="K32" s="13">
        <v>587.96</v>
      </c>
      <c r="L32" s="12">
        <v>941702.49999999988</v>
      </c>
      <c r="M32" s="12">
        <v>911338</v>
      </c>
      <c r="N32" s="25" t="s">
        <v>134</v>
      </c>
      <c r="O32" s="7" t="s">
        <v>135</v>
      </c>
      <c r="P32" s="7" t="s">
        <v>146</v>
      </c>
      <c r="Q32" s="18">
        <v>1550</v>
      </c>
      <c r="R32" s="8">
        <v>510</v>
      </c>
      <c r="S32" s="17">
        <v>440</v>
      </c>
      <c r="T32" s="17">
        <v>350</v>
      </c>
      <c r="U32" s="17">
        <v>250</v>
      </c>
    </row>
    <row r="33" spans="2:21" ht="93" customHeight="1" x14ac:dyDescent="0.25">
      <c r="B33" s="16">
        <v>23</v>
      </c>
      <c r="C33" s="11">
        <v>241947</v>
      </c>
      <c r="D33" s="11" t="s">
        <v>15</v>
      </c>
      <c r="E33" s="15" t="s">
        <v>120</v>
      </c>
      <c r="F33" s="15" t="s">
        <v>121</v>
      </c>
      <c r="G33" s="11" t="s">
        <v>47</v>
      </c>
      <c r="H33" s="11"/>
      <c r="I33" s="10">
        <v>20036.490000000002</v>
      </c>
      <c r="J33" s="25">
        <v>18633.93</v>
      </c>
      <c r="K33" s="13">
        <v>18032.84</v>
      </c>
      <c r="L33" s="12">
        <v>3801321.72</v>
      </c>
      <c r="M33" s="12">
        <v>3678699.36</v>
      </c>
      <c r="N33" s="25" t="s">
        <v>136</v>
      </c>
      <c r="O33" s="7" t="s">
        <v>137</v>
      </c>
      <c r="P33" s="7" t="s">
        <v>147</v>
      </c>
      <c r="Q33" s="18">
        <v>204</v>
      </c>
      <c r="R33" s="8">
        <v>204</v>
      </c>
      <c r="S33" s="17">
        <v>0</v>
      </c>
      <c r="T33" s="17">
        <v>0</v>
      </c>
      <c r="U33" s="17">
        <v>0</v>
      </c>
    </row>
    <row r="34" spans="2:21" ht="93" customHeight="1" x14ac:dyDescent="0.25">
      <c r="B34" s="16">
        <v>24</v>
      </c>
      <c r="C34" s="11">
        <v>241948</v>
      </c>
      <c r="D34" s="11" t="s">
        <v>15</v>
      </c>
      <c r="E34" s="15" t="s">
        <v>120</v>
      </c>
      <c r="F34" s="15" t="s">
        <v>122</v>
      </c>
      <c r="G34" s="11" t="s">
        <v>123</v>
      </c>
      <c r="H34" s="11"/>
      <c r="I34" s="10">
        <v>28594.95</v>
      </c>
      <c r="J34" s="25">
        <v>26593.3</v>
      </c>
      <c r="K34" s="13">
        <v>25735.45</v>
      </c>
      <c r="L34" s="12">
        <v>2207243.9</v>
      </c>
      <c r="M34" s="12">
        <v>2136042.35</v>
      </c>
      <c r="N34" s="25" t="s">
        <v>138</v>
      </c>
      <c r="O34" s="7" t="s">
        <v>139</v>
      </c>
      <c r="P34" s="7" t="s">
        <v>148</v>
      </c>
      <c r="Q34" s="18">
        <v>83</v>
      </c>
      <c r="R34" s="8">
        <v>83</v>
      </c>
      <c r="S34" s="17">
        <v>0</v>
      </c>
      <c r="T34" s="17">
        <v>0</v>
      </c>
      <c r="U34" s="17">
        <v>0</v>
      </c>
    </row>
    <row r="35" spans="2:21" ht="93" customHeight="1" x14ac:dyDescent="0.25">
      <c r="B35" s="16">
        <v>25</v>
      </c>
      <c r="C35" s="11">
        <v>241951</v>
      </c>
      <c r="D35" s="11" t="s">
        <v>15</v>
      </c>
      <c r="E35" s="15" t="s">
        <v>124</v>
      </c>
      <c r="F35" s="15" t="s">
        <v>125</v>
      </c>
      <c r="G35" s="11" t="s">
        <v>23</v>
      </c>
      <c r="H35" s="11"/>
      <c r="I35" s="10">
        <v>889.61</v>
      </c>
      <c r="J35" s="25">
        <v>827.33</v>
      </c>
      <c r="K35" s="13">
        <v>800.64</v>
      </c>
      <c r="L35" s="12">
        <v>12578725.32</v>
      </c>
      <c r="M35" s="12">
        <v>12172930.560000001</v>
      </c>
      <c r="N35" s="25" t="s">
        <v>140</v>
      </c>
      <c r="O35" s="7" t="s">
        <v>141</v>
      </c>
      <c r="P35" s="7" t="s">
        <v>149</v>
      </c>
      <c r="Q35" s="18">
        <v>15204</v>
      </c>
      <c r="R35" s="8">
        <v>9464</v>
      </c>
      <c r="S35" s="17">
        <v>2324</v>
      </c>
      <c r="T35" s="17">
        <v>3052</v>
      </c>
      <c r="U35" s="17">
        <v>364</v>
      </c>
    </row>
    <row r="36" spans="2:21" ht="93" customHeight="1" x14ac:dyDescent="0.25">
      <c r="B36" s="16">
        <v>26</v>
      </c>
      <c r="C36" s="11">
        <v>241952</v>
      </c>
      <c r="D36" s="11" t="s">
        <v>15</v>
      </c>
      <c r="E36" s="15" t="s">
        <v>124</v>
      </c>
      <c r="F36" s="15" t="s">
        <v>126</v>
      </c>
      <c r="G36" s="11" t="s">
        <v>23</v>
      </c>
      <c r="H36" s="11"/>
      <c r="I36" s="10">
        <v>889.62</v>
      </c>
      <c r="J36" s="25">
        <v>827.34</v>
      </c>
      <c r="K36" s="13">
        <v>800.65</v>
      </c>
      <c r="L36" s="12">
        <v>16656008.880000001</v>
      </c>
      <c r="M36" s="12">
        <v>16118685.799999999</v>
      </c>
      <c r="N36" s="25" t="s">
        <v>142</v>
      </c>
      <c r="O36" s="7" t="s">
        <v>141</v>
      </c>
      <c r="P36" s="7" t="s">
        <v>149</v>
      </c>
      <c r="Q36" s="18">
        <v>20132</v>
      </c>
      <c r="R36" s="8">
        <v>10556</v>
      </c>
      <c r="S36" s="17">
        <v>3612</v>
      </c>
      <c r="T36" s="17">
        <v>4620</v>
      </c>
      <c r="U36" s="17">
        <v>1344</v>
      </c>
    </row>
    <row r="37" spans="2:21" ht="93" customHeight="1" x14ac:dyDescent="0.25">
      <c r="B37" s="16">
        <v>27</v>
      </c>
      <c r="C37" s="11">
        <v>241953</v>
      </c>
      <c r="D37" s="11" t="s">
        <v>15</v>
      </c>
      <c r="E37" s="15" t="s">
        <v>124</v>
      </c>
      <c r="F37" s="15" t="s">
        <v>127</v>
      </c>
      <c r="G37" s="11" t="s">
        <v>23</v>
      </c>
      <c r="H37" s="11"/>
      <c r="I37" s="10">
        <v>889.62</v>
      </c>
      <c r="J37" s="25">
        <v>827.34</v>
      </c>
      <c r="K37" s="13">
        <v>800.65</v>
      </c>
      <c r="L37" s="12">
        <v>5768214.4800000004</v>
      </c>
      <c r="M37" s="12">
        <v>5582131.7999999998</v>
      </c>
      <c r="N37" s="25" t="s">
        <v>143</v>
      </c>
      <c r="O37" s="7" t="s">
        <v>141</v>
      </c>
      <c r="P37" s="7" t="s">
        <v>149</v>
      </c>
      <c r="Q37" s="18">
        <v>6972</v>
      </c>
      <c r="R37" s="8">
        <v>1512</v>
      </c>
      <c r="S37" s="17">
        <v>2856</v>
      </c>
      <c r="T37" s="17">
        <v>1708</v>
      </c>
      <c r="U37" s="17">
        <v>896</v>
      </c>
    </row>
    <row r="38" spans="2:21" ht="93" customHeight="1" x14ac:dyDescent="0.25">
      <c r="B38" s="16">
        <v>28</v>
      </c>
      <c r="C38" s="11">
        <v>241954</v>
      </c>
      <c r="D38" s="11" t="s">
        <v>15</v>
      </c>
      <c r="E38" s="15" t="s">
        <v>124</v>
      </c>
      <c r="F38" s="15" t="s">
        <v>128</v>
      </c>
      <c r="G38" s="11" t="s">
        <v>23</v>
      </c>
      <c r="H38" s="11"/>
      <c r="I38" s="10">
        <v>889.62</v>
      </c>
      <c r="J38" s="25">
        <v>827.34</v>
      </c>
      <c r="K38" s="13">
        <v>800.65</v>
      </c>
      <c r="L38" s="12">
        <v>3150510.72</v>
      </c>
      <c r="M38" s="12">
        <v>3048875.1999999997</v>
      </c>
      <c r="N38" s="25" t="s">
        <v>144</v>
      </c>
      <c r="O38" s="7" t="s">
        <v>141</v>
      </c>
      <c r="P38" s="7" t="s">
        <v>149</v>
      </c>
      <c r="Q38" s="18">
        <v>3808</v>
      </c>
      <c r="R38" s="8">
        <v>1176</v>
      </c>
      <c r="S38" s="17">
        <v>1176</v>
      </c>
      <c r="T38" s="17">
        <v>1120</v>
      </c>
      <c r="U38" s="17">
        <v>336</v>
      </c>
    </row>
  </sheetData>
  <autoFilter ref="B10:U10"/>
  <mergeCells count="19">
    <mergeCell ref="B2:E7"/>
    <mergeCell ref="B9:B10"/>
    <mergeCell ref="L9:L10"/>
    <mergeCell ref="H9:H10"/>
    <mergeCell ref="J9:J10"/>
    <mergeCell ref="K9:K10"/>
    <mergeCell ref="S2:U7"/>
    <mergeCell ref="O9:O10"/>
    <mergeCell ref="P9:P10"/>
    <mergeCell ref="R9:U9"/>
    <mergeCell ref="Q9:Q10"/>
    <mergeCell ref="N9:N10"/>
    <mergeCell ref="G9:G10"/>
    <mergeCell ref="C9:C10"/>
    <mergeCell ref="D9:D10"/>
    <mergeCell ref="E9:E10"/>
    <mergeCell ref="F9:F10"/>
    <mergeCell ref="M9:M10"/>
    <mergeCell ref="I9:I10"/>
  </mergeCells>
  <pageMargins left="0.25" right="0.25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2024-04-02T13:19:14Z</dcterms:modified>
</cp:coreProperties>
</file>